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o\Desktop\CUENTA PUBLICA ANUAL 2022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5" yWindow="-105" windowWidth="23250" windowHeight="12570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EAEPE_FF!$A$1:$I$53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H20" i="1" l="1"/>
  <c r="E10" i="1"/>
  <c r="H10" i="1" s="1"/>
  <c r="D46" i="1"/>
  <c r="E46" i="1"/>
  <c r="H46" i="1" s="1"/>
</calcChain>
</file>

<file path=xl/sharedStrings.xml><?xml version="1.0" encoding="utf-8"?>
<sst xmlns="http://schemas.openxmlformats.org/spreadsheetml/2006/main" count="52" uniqueCount="52">
  <si>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</si>
  <si>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</si>
  <si>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</si>
  <si>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</si>
  <si>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</si>
  <si>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</si>
  <si>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</si>
  <si>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</si>
  <si>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</si>
  <si>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</si>
  <si>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</si>
  <si>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</si>
  <si>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</si>
  <si>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</si>
  <si>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</si>
  <si>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</si>
  <si>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</si>
  <si>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</si>
  <si>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</si>
  <si>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</si>
  <si>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</si>
  <si>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</si>
  <si>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</si>
  <si>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</si>
  <si>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</si>
  <si>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</si>
  <si>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</si>
  <si>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</si>
  <si>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</si>
  <si>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</si>
  <si>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</si>
  <si>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</si>
  <si>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</si>
  <si>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</si>
  <si>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</si>
  <si>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</si>
  <si>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</si>
  <si>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</si>
  <si>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</si>
  <si>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</si>
  <si>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</si>
  <si>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</si>
  <si>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</si>
  <si>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</si>
  <si>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</si>
  <si>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MUNICIPAL DE AGUA Y SANEAMIENTO DE SANTA ISABEL</t>
  </si>
  <si>
    <t>Del 01 de enero al 31 de diciembre de 2022</t>
  </si>
  <si>
    <t>C. GABRIEL TERRAZAS PALACIOS</t>
  </si>
  <si>
    <t>C. NOHELY LÓPEZ MONGE</t>
  </si>
  <si>
    <t>DIRECTOR EJECUTIVO</t>
  </si>
  <si>
    <t>DIRECTORA FINANCIERA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</si>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</sst>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view="pageBreakPreview" zoomScale="60" zoomScaleNormal="91" workbookViewId="0">
      <selection activeCell="I40" sqref="I40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33" t="s">
        <v>45</v>
      </c>
      <c r="C2" s="34"/>
      <c r="D2" s="34"/>
      <c r="E2" s="34"/>
      <c r="F2" s="34"/>
      <c r="G2" s="34"/>
      <c r="H2" s="35"/>
      <c r="I2" s="29" t="s">
        <v>0</v>
      </c>
      <c r="J2" s="30"/>
      <c r="K2" s="28"/>
    </row>
    <row r="3" spans="2:11" x14ac:dyDescent="0.25">
      <c r="B3" s="43" t="s">
        <v>1</v>
      </c>
      <c r="C3" s="44"/>
      <c r="D3" s="44"/>
      <c r="E3" s="44"/>
      <c r="F3" s="44"/>
      <c r="G3" s="44"/>
      <c r="H3" s="45"/>
    </row>
    <row r="4" spans="2:11" x14ac:dyDescent="0.25">
      <c r="B4" s="43" t="s">
        <v>2</v>
      </c>
      <c r="C4" s="44"/>
      <c r="D4" s="44"/>
      <c r="E4" s="44"/>
      <c r="F4" s="44"/>
      <c r="G4" s="44"/>
      <c r="H4" s="45"/>
    </row>
    <row r="5" spans="2:11" ht="15" customHeight="1" thickBot="1" x14ac:dyDescent="0.3">
      <c r="B5" s="40" t="s">
        <v>46</v>
      </c>
      <c r="C5" s="41"/>
      <c r="D5" s="41"/>
      <c r="E5" s="41"/>
      <c r="F5" s="41"/>
      <c r="G5" s="41"/>
      <c r="H5" s="42"/>
    </row>
    <row r="6" spans="2:11" ht="15.75" thickBot="1" x14ac:dyDescent="0.3">
      <c r="B6" s="46" t="s">
        <v>3</v>
      </c>
      <c r="C6" s="36" t="s">
        <v>4</v>
      </c>
      <c r="D6" s="36"/>
      <c r="E6" s="36"/>
      <c r="F6" s="36"/>
      <c r="G6" s="37"/>
      <c r="H6" s="38" t="s">
        <v>5</v>
      </c>
    </row>
    <row r="7" spans="2:11" ht="24.75" thickBot="1" x14ac:dyDescent="0.3">
      <c r="B7" s="47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9"/>
    </row>
    <row r="8" spans="2:11" ht="16.5" customHeight="1" thickBot="1" x14ac:dyDescent="0.3">
      <c r="B8" s="48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ht="14.45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ht="14.45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ht="14.45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ht="14.45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ht="14.45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3563967.7170000002</v>
      </c>
      <c r="D20" s="17">
        <f>SUM(D21:D27)</f>
        <v>0</v>
      </c>
      <c r="E20" s="17">
        <f t="shared" ref="E20:E27" si="2">C20+D20</f>
        <v>3563967.7170000002</v>
      </c>
      <c r="F20" s="17">
        <f>SUM(F21:F27)</f>
        <v>3296184.94</v>
      </c>
      <c r="G20" s="17">
        <f>SUM(G21:G27)</f>
        <v>3296184.94</v>
      </c>
      <c r="H20" s="17">
        <f t="shared" ref="H20:H27" si="3">E20-F20</f>
        <v>267782.77700000023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3563967.7170000002</v>
      </c>
      <c r="D22" s="15">
        <v>0</v>
      </c>
      <c r="E22" s="18">
        <f t="shared" si="2"/>
        <v>3563967.7170000002</v>
      </c>
      <c r="F22" s="15">
        <v>3296184.94</v>
      </c>
      <c r="G22" s="15">
        <v>3296184.94</v>
      </c>
      <c r="H22" s="18">
        <f t="shared" si="3"/>
        <v>267782.77700000023</v>
      </c>
    </row>
    <row r="23" spans="2:8" ht="14.45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3563967.7170000002</v>
      </c>
      <c r="D46" s="9">
        <f>SUM(D40,D29,D20,D10)</f>
        <v>0</v>
      </c>
      <c r="E46" s="9">
        <f>C46+D46</f>
        <v>3563967.7170000002</v>
      </c>
      <c r="F46" s="9">
        <f>SUM(F40,F29,F10,F20)</f>
        <v>3296184.94</v>
      </c>
      <c r="G46" s="9">
        <f>SUM(G40,G29,G20,G10)</f>
        <v>3296184.94</v>
      </c>
      <c r="H46" s="9">
        <f>E46-F46</f>
        <v>267782.77700000023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B48" s="32" t="s">
        <v>51</v>
      </c>
      <c r="C48" s="27"/>
      <c r="D48" s="27"/>
      <c r="E48" s="27"/>
      <c r="F48" s="27"/>
      <c r="G48" s="27"/>
      <c r="H48" s="27"/>
    </row>
    <row r="49" spans="2:8" s="26" customFormat="1" x14ac:dyDescent="0.25">
      <c r="C49" s="27"/>
      <c r="D49" s="27"/>
      <c r="E49" s="27"/>
      <c r="F49" s="27"/>
      <c r="G49" s="27"/>
      <c r="H49" s="27"/>
    </row>
    <row r="50" spans="2:8" s="26" customFormat="1" x14ac:dyDescent="0.25">
      <c r="C50" s="27"/>
      <c r="D50" s="27"/>
      <c r="E50" s="27"/>
      <c r="F50" s="27"/>
      <c r="G50" s="27"/>
      <c r="H50" s="27"/>
    </row>
    <row r="51" spans="2:8" s="26" customFormat="1" x14ac:dyDescent="0.25">
      <c r="C51" s="27"/>
      <c r="D51" s="27"/>
      <c r="E51" s="27"/>
      <c r="F51" s="27"/>
      <c r="G51" s="27"/>
      <c r="H51" s="27"/>
    </row>
    <row r="52" spans="2:8" s="26" customFormat="1" x14ac:dyDescent="0.25">
      <c r="B52" s="31" t="s">
        <v>47</v>
      </c>
      <c r="C52" s="31"/>
      <c r="D52" s="31" t="s">
        <v>48</v>
      </c>
      <c r="E52" s="27"/>
      <c r="F52" s="27"/>
      <c r="H52" s="27"/>
    </row>
    <row r="53" spans="2:8" s="26" customFormat="1" ht="18" customHeight="1" x14ac:dyDescent="0.25">
      <c r="B53" s="31" t="s">
        <v>49</v>
      </c>
      <c r="C53" s="31"/>
      <c r="D53" s="31" t="s">
        <v>50</v>
      </c>
      <c r="E53" s="27"/>
      <c r="F53" s="27"/>
      <c r="G53" s="27"/>
      <c r="H53" s="27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66" orientation="portrait" verticalDpi="4294967295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Tesorero</cp:lastModifiedBy>
  <cp:lastPrinted>2023-02-01T19:32:01Z</cp:lastPrinted>
  <dcterms:created xsi:type="dcterms:W3CDTF">2019-12-05T18:14:36Z</dcterms:created>
  <dcterms:modified xsi:type="dcterms:W3CDTF">2023-02-01T19:33:39Z</dcterms:modified>
</cp:coreProperties>
</file>